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Shared\POSITIVE YOUTH DEVELOPMENT - General\Wreath Fundraiser\2025\"/>
    </mc:Choice>
  </mc:AlternateContent>
  <xr:revisionPtr revIDLastSave="0" documentId="13_ncr:1_{18DF690F-F872-4A22-BBD9-7B1FF8637714}" xr6:coauthVersionLast="47" xr6:coauthVersionMax="47" xr10:uidLastSave="{00000000-0000-0000-0000-000000000000}"/>
  <workbookProtection workbookAlgorithmName="SHA-512" workbookHashValue="UAHEIqRLwzfZcgJ/vWG1fmTSwiXaPnoEWTzbw6dDgGRbbcROV1SO4Hk6xuonCghpOKoqqjZCVM3G/Br+3do0hQ==" workbookSaltValue="6sPRArrZiUc4+VBSB5+wAA==" workbookSpinCount="100000" lockStructure="1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1" l="1"/>
  <c r="H16" i="1"/>
  <c r="E10" i="1"/>
  <c r="E11" i="1"/>
  <c r="E12" i="1"/>
  <c r="E13" i="1"/>
  <c r="E14" i="1"/>
  <c r="E15" i="1"/>
  <c r="E16" i="1"/>
  <c r="E9" i="1"/>
  <c r="E17" i="1" l="1"/>
  <c r="C1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F9" i="1"/>
  <c r="H9" i="1" s="1"/>
  <c r="I9" i="1"/>
  <c r="K9" i="1" s="1"/>
  <c r="K17" i="1" l="1"/>
  <c r="H17" i="1"/>
</calcChain>
</file>

<file path=xl/sharedStrings.xml><?xml version="1.0" encoding="utf-8"?>
<sst xmlns="http://schemas.openxmlformats.org/spreadsheetml/2006/main" count="41" uniqueCount="39">
  <si>
    <t>Item Description</t>
  </si>
  <si>
    <t>A</t>
  </si>
  <si>
    <t>Rope – 25’</t>
  </si>
  <si>
    <t>Door Spray</t>
  </si>
  <si>
    <t>Centerpiece</t>
  </si>
  <si>
    <t>25” Wreath</t>
  </si>
  <si>
    <t>36” Wreath</t>
  </si>
  <si>
    <t>48” Wreath</t>
  </si>
  <si>
    <t>60” Wreath</t>
  </si>
  <si>
    <t>25” Double Wreath</t>
  </si>
  <si>
    <t>B</t>
  </si>
  <si>
    <t>C</t>
  </si>
  <si>
    <t>Dane County 4-H</t>
  </si>
  <si>
    <t>5201 Fen Oak Drive, Suite 138</t>
  </si>
  <si>
    <t>Madison, WI  53718-8827</t>
  </si>
  <si>
    <t>Phone:</t>
  </si>
  <si>
    <t>Club Name:</t>
  </si>
  <si>
    <t>TOTAL SALES:</t>
  </si>
  <si>
    <t>Dane County Leaders Association</t>
  </si>
  <si>
    <t>Please make one check for the TOTAL SALES.</t>
  </si>
  <si>
    <t>Unit           Price</t>
  </si>
  <si>
    <t xml:space="preserve">Club Cordinator: </t>
  </si>
  <si>
    <t>Attention Club Cordinator:</t>
  </si>
  <si>
    <r>
      <rPr>
        <b/>
        <sz val="18.2"/>
        <color theme="1"/>
        <rFont val="Calibri"/>
        <family val="2"/>
      </rPr>
      <t xml:space="preserve"> </t>
    </r>
    <r>
      <rPr>
        <b/>
        <sz val="14"/>
        <color theme="1"/>
        <rFont val="Calibri"/>
        <family val="2"/>
        <scheme val="minor"/>
      </rPr>
      <t>Send To:</t>
    </r>
  </si>
  <si>
    <r>
      <rPr>
        <b/>
        <sz val="18.2"/>
        <color theme="1"/>
        <rFont val="Calibri"/>
        <family val="2"/>
      </rPr>
      <t xml:space="preserve"> </t>
    </r>
    <r>
      <rPr>
        <b/>
        <sz val="14"/>
        <color theme="1"/>
        <rFont val="Calibri"/>
        <family val="2"/>
        <scheme val="minor"/>
      </rPr>
      <t>Payable To:</t>
    </r>
  </si>
  <si>
    <t>Dane County 4-H Wreath Fundraiser</t>
  </si>
  <si>
    <t>Coordinator Info. &amp; Order Tracking Form</t>
  </si>
  <si>
    <t>Club         Profit</t>
  </si>
  <si>
    <t>Number     Sold</t>
  </si>
  <si>
    <t>Collected Total</t>
  </si>
  <si>
    <t>Unit           Total</t>
  </si>
  <si>
    <t>Club Profit Total</t>
  </si>
  <si>
    <t>Selling     Price</t>
  </si>
  <si>
    <t>Unit Grand Total:</t>
  </si>
  <si>
    <t>Profit Grand Total:</t>
  </si>
  <si>
    <t>Sales Grand Total:</t>
  </si>
  <si>
    <r>
      <t xml:space="preserve">Payment &amp; order submission is due by </t>
    </r>
    <r>
      <rPr>
        <b/>
        <sz val="12"/>
        <color rgb="FFC00000"/>
        <rFont val="Calibri "/>
      </rPr>
      <t>October 20, 2025.</t>
    </r>
  </si>
  <si>
    <r>
      <t xml:space="preserve">Email this form to: </t>
    </r>
    <r>
      <rPr>
        <b/>
        <sz val="12"/>
        <color theme="4" tint="-0.499984740745262"/>
        <rFont val="Calibri "/>
      </rPr>
      <t xml:space="preserve">4Hinfo@danecounty.gov </t>
    </r>
    <r>
      <rPr>
        <b/>
        <sz val="12"/>
        <color theme="1"/>
        <rFont val="Calibri "/>
      </rPr>
      <t>&amp; mail your check by the due date.</t>
    </r>
  </si>
  <si>
    <t>Attn: Wreath Fundraiser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</si>
</sst>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[&lt;=9999999]###\-####;\(###\)\ ###\-####"/>
  </numFmts>
  <fonts count="2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 "/>
    </font>
    <font>
      <b/>
      <sz val="18.2"/>
      <color theme="1"/>
      <name val="Calibri"/>
      <family val="2"/>
    </font>
    <font>
      <b/>
      <u/>
      <sz val="16"/>
      <color rgb="FFC00000"/>
      <name val="Calibri "/>
    </font>
    <font>
      <b/>
      <sz val="12"/>
      <color theme="1"/>
      <name val="Calibri "/>
    </font>
    <font>
      <b/>
      <sz val="12"/>
      <color rgb="FFC00000"/>
      <name val="Calibri "/>
    </font>
    <font>
      <b/>
      <sz val="12"/>
      <color theme="4" tint="-0.499984740745262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13" xfId="0" applyBorder="1" applyProtection="1"/>
    <xf numFmtId="0" fontId="0" fillId="0" borderId="0" xfId="0" applyBorder="1" applyProtection="1"/>
    <xf numFmtId="8" fontId="0" fillId="0" borderId="0" xfId="0" applyNumberFormat="1" applyBorder="1" applyProtection="1"/>
    <xf numFmtId="0" fontId="0" fillId="0" borderId="0" xfId="0" applyBorder="1" applyAlignment="1" applyProtection="1">
      <alignment horizontal="center"/>
    </xf>
    <xf numFmtId="0" fontId="0" fillId="0" borderId="12" xfId="0" applyBorder="1" applyProtection="1"/>
    <xf numFmtId="0" fontId="2" fillId="0" borderId="0" xfId="0" applyFont="1" applyBorder="1" applyAlignment="1" applyProtection="1">
      <alignment vertical="center" wrapText="1"/>
    </xf>
    <xf numFmtId="0" fontId="0" fillId="0" borderId="0" xfId="0" applyFont="1" applyBorder="1" applyProtection="1"/>
    <xf numFmtId="0" fontId="0" fillId="0" borderId="14" xfId="0" applyBorder="1" applyProtection="1"/>
    <xf numFmtId="0" fontId="0" fillId="0" borderId="15" xfId="0" applyBorder="1" applyProtection="1"/>
    <xf numFmtId="0" fontId="0" fillId="0" borderId="15" xfId="0" applyFont="1" applyBorder="1" applyProtection="1"/>
    <xf numFmtId="0" fontId="0" fillId="0" borderId="15" xfId="0" applyBorder="1" applyAlignment="1" applyProtection="1">
      <alignment horizontal="center"/>
    </xf>
    <xf numFmtId="0" fontId="0" fillId="0" borderId="16" xfId="0" applyBorder="1" applyProtection="1"/>
    <xf numFmtId="0" fontId="3" fillId="0" borderId="9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top"/>
    </xf>
    <xf numFmtId="0" fontId="9" fillId="0" borderId="10" xfId="0" applyFont="1" applyBorder="1" applyAlignment="1" applyProtection="1">
      <alignment horizontal="center" vertical="top"/>
    </xf>
    <xf numFmtId="0" fontId="9" fillId="0" borderId="11" xfId="0" applyFont="1" applyBorder="1" applyAlignment="1" applyProtection="1">
      <alignment horizontal="center" vertical="top"/>
    </xf>
    <xf numFmtId="8" fontId="7" fillId="0" borderId="2" xfId="0" applyNumberFormat="1" applyFont="1" applyBorder="1" applyAlignment="1" applyProtection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4" fontId="7" fillId="0" borderId="10" xfId="1" applyNumberFormat="1" applyFont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7" fillId="0" borderId="0" xfId="1" applyNumberFormat="1" applyFont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8" fontId="5" fillId="0" borderId="1" xfId="0" applyNumberFormat="1" applyFont="1" applyBorder="1" applyAlignment="1" applyProtection="1">
      <alignment horizontal="center"/>
    </xf>
    <xf numFmtId="8" fontId="5" fillId="0" borderId="17" xfId="0" applyNumberFormat="1" applyFont="1" applyFill="1" applyBorder="1" applyAlignment="1" applyProtection="1">
      <alignment horizontal="center" vertical="center" wrapText="1"/>
    </xf>
    <xf numFmtId="8" fontId="5" fillId="0" borderId="2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Border="1" applyAlignment="1" applyProtection="1">
      <alignment horizontal="right" vertical="center" wrapText="1"/>
    </xf>
    <xf numFmtId="0" fontId="4" fillId="2" borderId="3" xfId="0" applyFont="1" applyFill="1" applyBorder="1" applyAlignment="1" applyProtection="1">
      <alignment horizontal="left" wrapText="1"/>
    </xf>
    <xf numFmtId="0" fontId="4" fillId="2" borderId="5" xfId="0" applyFont="1" applyFill="1" applyBorder="1" applyAlignment="1" applyProtection="1">
      <alignment horizontal="left" wrapText="1"/>
    </xf>
    <xf numFmtId="0" fontId="8" fillId="0" borderId="3" xfId="0" applyFont="1" applyBorder="1" applyAlignment="1" applyProtection="1">
      <alignment horizontal="left" vertical="center" wrapText="1" indent="2"/>
    </xf>
    <xf numFmtId="0" fontId="8" fillId="0" borderId="5" xfId="0" applyFont="1" applyBorder="1" applyAlignment="1" applyProtection="1">
      <alignment horizontal="left" vertical="center" wrapText="1" indent="2"/>
    </xf>
    <xf numFmtId="0" fontId="18" fillId="0" borderId="0" xfId="0" applyFont="1" applyBorder="1" applyAlignment="1" applyProtection="1">
      <alignment horizontal="left" vertical="center"/>
    </xf>
    <xf numFmtId="0" fontId="18" fillId="0" borderId="12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7" fillId="0" borderId="12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right" wrapText="1"/>
    </xf>
    <xf numFmtId="0" fontId="4" fillId="2" borderId="4" xfId="0" applyFont="1" applyFill="1" applyBorder="1" applyAlignment="1" applyProtection="1">
      <alignment horizontal="right" wrapText="1"/>
    </xf>
    <xf numFmtId="0" fontId="4" fillId="2" borderId="5" xfId="0" applyFont="1" applyFill="1" applyBorder="1" applyAlignment="1" applyProtection="1">
      <alignment horizontal="right" wrapText="1"/>
    </xf>
    <xf numFmtId="0" fontId="4" fillId="0" borderId="1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 vertical="top" wrapText="1"/>
    </xf>
    <xf numFmtId="0" fontId="10" fillId="0" borderId="7" xfId="0" applyFont="1" applyBorder="1" applyAlignment="1" applyProtection="1">
      <alignment horizontal="center" vertical="top" wrapText="1"/>
    </xf>
    <xf numFmtId="0" fontId="10" fillId="0" borderId="8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left"/>
      <protection locked="0"/>
    </xf>
    <xf numFmtId="165" fontId="8" fillId="0" borderId="10" xfId="0" applyNumberFormat="1" applyFont="1" applyBorder="1" applyAlignment="1" applyProtection="1">
      <alignment horizontal="center"/>
      <protection locked="0"/>
    </xf>
    <xf numFmtId="0" fontId="12" fillId="0" borderId="0" xfId="0" applyFont="1" applyBorder="1" applyAlignment="1">
      <alignment horizontal="right"/>
    </xf>
    <xf numFmtId="0" fontId="13" fillId="0" borderId="10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 indent="1"/>
    </xf>
    <xf numFmtId="0" fontId="4" fillId="0" borderId="0" xfId="0" applyFont="1" applyBorder="1" applyAlignment="1" applyProtection="1">
      <alignment horizontal="right" wrapText="1"/>
    </xf>
    <xf numFmtId="0" fontId="15" fillId="0" borderId="0" xfId="0" applyFont="1" applyBorder="1" applyAlignment="1" applyProtection="1">
      <alignment horizontal="left" vertical="center" indent="5"/>
    </xf>
    <xf numFmtId="0" fontId="15" fillId="0" borderId="12" xfId="0" applyFont="1" applyBorder="1" applyAlignment="1" applyProtection="1">
      <alignment horizontal="left" vertical="center" indent="5"/>
    </xf>
    <xf numFmtId="0" fontId="7" fillId="0" borderId="0" xfId="0" applyFont="1" applyBorder="1" applyAlignment="1" applyProtection="1">
      <alignment horizontal="left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93911</xdr:colOff>
      <xdr:row>17</xdr:row>
      <xdr:rowOff>65942</xdr:rowOff>
    </xdr:from>
    <xdr:to>
      <xdr:col>5</xdr:col>
      <xdr:colOff>1</xdr:colOff>
      <xdr:row>18</xdr:row>
      <xdr:rowOff>140860</xdr:rowOff>
    </xdr:to>
    <xdr:cxnSp macro="">
      <xdr:nvCxnSpPr>
        <xdr:cNvPr id="3" name="Elb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rot="10800000" flipV="1">
          <a:off x="3105689" y="4540009"/>
          <a:ext cx="1515949" cy="168826"/>
        </a:xfrm>
        <a:prstGeom prst="bentConnector3">
          <a:avLst>
            <a:gd name="adj1" fmla="val 52621"/>
          </a:avLst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50364</xdr:colOff>
      <xdr:row>19</xdr:row>
      <xdr:rowOff>83412</xdr:rowOff>
    </xdr:from>
    <xdr:to>
      <xdr:col>3</xdr:col>
      <xdr:colOff>468178</xdr:colOff>
      <xdr:row>23</xdr:row>
      <xdr:rowOff>129152</xdr:rowOff>
    </xdr:to>
    <xdr:cxnSp macro="">
      <xdr:nvCxnSpPr>
        <xdr:cNvPr id="6" name="Elb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270173" y="4813624"/>
          <a:ext cx="1233090" cy="949808"/>
        </a:xfrm>
        <a:prstGeom prst="bentConnector3">
          <a:avLst>
            <a:gd name="adj1" fmla="val 52618"/>
          </a:avLst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161566</xdr:colOff>
      <xdr:row>25</xdr:row>
      <xdr:rowOff>209117</xdr:rowOff>
    </xdr:from>
    <xdr:to>
      <xdr:col>10</xdr:col>
      <xdr:colOff>745775</xdr:colOff>
      <xdr:row>30</xdr:row>
      <xdr:rowOff>134397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4447" y="6295431"/>
          <a:ext cx="1399485" cy="869708"/>
        </a:xfrm>
        <a:prstGeom prst="rect">
          <a:avLst/>
        </a:prstGeom>
      </xdr:spPr>
    </xdr:pic>
    <xdr:clientData/>
  </xdr:twoCellAnchor>
  <xdr:twoCellAnchor>
    <xdr:from>
      <xdr:col>2</xdr:col>
      <xdr:colOff>813471</xdr:colOff>
      <xdr:row>6</xdr:row>
      <xdr:rowOff>68035</xdr:rowOff>
    </xdr:from>
    <xdr:to>
      <xdr:col>3</xdr:col>
      <xdr:colOff>59162</xdr:colOff>
      <xdr:row>6</xdr:row>
      <xdr:rowOff>127197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xfrm flipH="1" flipV="1">
          <a:off x="2966949" y="1715683"/>
          <a:ext cx="103533" cy="5916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813470</xdr:colOff>
      <xdr:row>6</xdr:row>
      <xdr:rowOff>68035</xdr:rowOff>
    </xdr:from>
    <xdr:to>
      <xdr:col>3</xdr:col>
      <xdr:colOff>59161</xdr:colOff>
      <xdr:row>6</xdr:row>
      <xdr:rowOff>127197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/>
      </xdr:nvCxnSpPr>
      <xdr:spPr>
        <a:xfrm flipH="1">
          <a:off x="2966948" y="1715683"/>
          <a:ext cx="103533" cy="5916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753173</xdr:colOff>
      <xdr:row>6</xdr:row>
      <xdr:rowOff>138922</xdr:rowOff>
    </xdr:from>
    <xdr:to>
      <xdr:col>4</xdr:col>
      <xdr:colOff>58080</xdr:colOff>
      <xdr:row>6</xdr:row>
      <xdr:rowOff>139390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/>
      </xdr:nvCxnSpPr>
      <xdr:spPr>
        <a:xfrm flipH="1" flipV="1">
          <a:off x="3790719" y="1721582"/>
          <a:ext cx="123824" cy="468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752126</xdr:colOff>
      <xdr:row>6</xdr:row>
      <xdr:rowOff>95831</xdr:rowOff>
    </xdr:from>
    <xdr:to>
      <xdr:col>4</xdr:col>
      <xdr:colOff>57033</xdr:colOff>
      <xdr:row>6</xdr:row>
      <xdr:rowOff>96299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H="1" flipV="1">
          <a:off x="3789672" y="1678491"/>
          <a:ext cx="123824" cy="468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705146</xdr:colOff>
      <xdr:row>20</xdr:row>
      <xdr:rowOff>2898</xdr:rowOff>
    </xdr:from>
    <xdr:to>
      <xdr:col>2</xdr:col>
      <xdr:colOff>532956</xdr:colOff>
      <xdr:row>30</xdr:row>
      <xdr:rowOff>166480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DD608FD-58B1-4268-93CC-C2E78A29D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05146" y="4959127"/>
          <a:ext cx="2047619" cy="22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showGridLines="0" showZeros="0" tabSelected="1" view="pageLayout" topLeftCell="A9" zoomScale="118" zoomScaleNormal="150" zoomScalePageLayoutView="118" workbookViewId="0">
      <selection activeCell="B4" sqref="B4:D4"/>
    </sheetView>
  </sheetViews>
  <sheetFormatPr defaultColWidth="9.140625" defaultRowHeight="15"/>
  <cols>
    <col min="1" max="1" width="15.28515625" customWidth="1"/>
    <col min="2" max="2" width="15.7109375" customWidth="1"/>
    <col min="3" max="4" width="11.42578125" customWidth="1"/>
    <col min="5" max="5" width="11.5703125" customWidth="1"/>
    <col min="6" max="8" width="11.42578125" customWidth="1"/>
    <col min="9" max="9" width="11.42578125" style="1" customWidth="1"/>
    <col min="10" max="10" width="11.42578125" customWidth="1"/>
    <col min="11" max="11" width="11.28515625" customWidth="1"/>
    <col min="12" max="12" width="6" customWidth="1"/>
  </cols>
  <sheetData>
    <row r="1" spans="1:11" ht="25.35" customHeight="1">
      <c r="A1" s="63" t="s">
        <v>25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8" customHeight="1" thickBot="1">
      <c r="A2" s="62" t="s">
        <v>26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0.5" customHeight="1">
      <c r="A3" s="3"/>
      <c r="B3" s="4"/>
      <c r="C3" s="3"/>
      <c r="D3" s="3"/>
      <c r="E3" s="3"/>
      <c r="F3" s="3"/>
      <c r="G3" s="3"/>
      <c r="H3" s="3"/>
      <c r="I3" s="3"/>
      <c r="J3" s="3"/>
      <c r="K3" s="3"/>
    </row>
    <row r="4" spans="1:11" ht="23.25" customHeight="1">
      <c r="A4" s="43" t="s">
        <v>16</v>
      </c>
      <c r="B4" s="72"/>
      <c r="C4" s="72"/>
      <c r="D4" s="72"/>
      <c r="E4" s="71" t="s">
        <v>21</v>
      </c>
      <c r="F4" s="71"/>
      <c r="G4" s="69"/>
      <c r="H4" s="69"/>
      <c r="I4" s="43" t="s">
        <v>15</v>
      </c>
      <c r="J4" s="70"/>
      <c r="K4" s="70"/>
    </row>
    <row r="5" spans="1:11" ht="14.25" customHeight="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ht="25.5" customHeight="1">
      <c r="A6" s="68"/>
      <c r="B6" s="5"/>
      <c r="C6" s="65">
        <v>1</v>
      </c>
      <c r="D6" s="66"/>
      <c r="E6" s="67"/>
      <c r="F6" s="65">
        <v>2</v>
      </c>
      <c r="G6" s="66"/>
      <c r="H6" s="67"/>
      <c r="I6" s="65">
        <v>3</v>
      </c>
      <c r="J6" s="66"/>
      <c r="K6" s="67"/>
    </row>
    <row r="7" spans="1:11" ht="14.25" customHeight="1">
      <c r="A7" s="68"/>
      <c r="B7" s="5"/>
      <c r="C7" s="22" t="s">
        <v>1</v>
      </c>
      <c r="D7" s="23" t="s">
        <v>10</v>
      </c>
      <c r="E7" s="24" t="s">
        <v>11</v>
      </c>
      <c r="F7" s="21"/>
      <c r="G7" s="19"/>
      <c r="H7" s="20"/>
      <c r="I7" s="18"/>
      <c r="J7" s="19"/>
      <c r="K7" s="20"/>
    </row>
    <row r="8" spans="1:11" ht="43.5" customHeight="1">
      <c r="A8" s="47" t="s">
        <v>0</v>
      </c>
      <c r="B8" s="48"/>
      <c r="C8" s="35" t="s">
        <v>28</v>
      </c>
      <c r="D8" s="35" t="s">
        <v>32</v>
      </c>
      <c r="E8" s="35" t="s">
        <v>29</v>
      </c>
      <c r="F8" s="35" t="s">
        <v>28</v>
      </c>
      <c r="G8" s="35" t="s">
        <v>20</v>
      </c>
      <c r="H8" s="35" t="s">
        <v>30</v>
      </c>
      <c r="I8" s="35" t="s">
        <v>28</v>
      </c>
      <c r="J8" s="35" t="s">
        <v>27</v>
      </c>
      <c r="K8" s="35" t="s">
        <v>31</v>
      </c>
    </row>
    <row r="9" spans="1:11" ht="20.100000000000001" customHeight="1">
      <c r="A9" s="49" t="s">
        <v>2</v>
      </c>
      <c r="B9" s="50"/>
      <c r="C9" s="36"/>
      <c r="D9" s="25">
        <v>35</v>
      </c>
      <c r="E9" s="25" t="str">
        <f>IF(ISBLANK(C9),"",C9*D9)</f>
        <v/>
      </c>
      <c r="F9" s="26" t="str">
        <f>IF(ISBLANK(C9),"",C9)</f>
        <v/>
      </c>
      <c r="G9" s="25">
        <v>28</v>
      </c>
      <c r="H9" s="27" t="str">
        <f>IF(ISBLANK(C9),"",F9*G9)</f>
        <v/>
      </c>
      <c r="I9" s="28" t="str">
        <f>IF(ISBLANK(C9),"",C9)</f>
        <v/>
      </c>
      <c r="J9" s="25">
        <v>7</v>
      </c>
      <c r="K9" s="25" t="str">
        <f>IF(ISBLANK(C9),"",I9*J9)</f>
        <v/>
      </c>
    </row>
    <row r="10" spans="1:11" ht="20.100000000000001" customHeight="1">
      <c r="A10" s="49" t="s">
        <v>3</v>
      </c>
      <c r="B10" s="50"/>
      <c r="C10" s="37"/>
      <c r="D10" s="25">
        <v>24.5</v>
      </c>
      <c r="E10" s="25" t="str">
        <f t="shared" ref="E10:E16" si="0">IF(ISBLANK(C10),"",C10*D10)</f>
        <v/>
      </c>
      <c r="F10" s="29" t="str">
        <f t="shared" ref="F10:F16" si="1">IF(ISBLANK(C10),"",C10)</f>
        <v/>
      </c>
      <c r="G10" s="25">
        <v>18.5</v>
      </c>
      <c r="H10" s="30" t="str">
        <f t="shared" ref="H10:H16" si="2">IF(ISBLANK(C10),"",F10*G10)</f>
        <v/>
      </c>
      <c r="I10" s="28" t="str">
        <f t="shared" ref="I10:I16" si="3">IF(ISBLANK(C10),"",C10)</f>
        <v/>
      </c>
      <c r="J10" s="25">
        <v>6</v>
      </c>
      <c r="K10" s="25" t="str">
        <f t="shared" ref="K10:K16" si="4">IF(ISBLANK(C10),"",I10*J10)</f>
        <v/>
      </c>
    </row>
    <row r="11" spans="1:11" ht="20.100000000000001" customHeight="1">
      <c r="A11" s="49" t="s">
        <v>5</v>
      </c>
      <c r="B11" s="50"/>
      <c r="C11" s="36"/>
      <c r="D11" s="25">
        <v>28.5</v>
      </c>
      <c r="E11" s="25" t="str">
        <f t="shared" si="0"/>
        <v/>
      </c>
      <c r="F11" s="31" t="str">
        <f t="shared" si="1"/>
        <v/>
      </c>
      <c r="G11" s="25">
        <v>22.5</v>
      </c>
      <c r="H11" s="32" t="str">
        <f t="shared" si="2"/>
        <v/>
      </c>
      <c r="I11" s="28" t="str">
        <f t="shared" si="3"/>
        <v/>
      </c>
      <c r="J11" s="25">
        <v>6</v>
      </c>
      <c r="K11" s="25" t="str">
        <f t="shared" si="4"/>
        <v/>
      </c>
    </row>
    <row r="12" spans="1:11" ht="20.100000000000001" customHeight="1">
      <c r="A12" s="49" t="s">
        <v>6</v>
      </c>
      <c r="B12" s="50"/>
      <c r="C12" s="38"/>
      <c r="D12" s="25">
        <v>45</v>
      </c>
      <c r="E12" s="25" t="str">
        <f t="shared" si="0"/>
        <v/>
      </c>
      <c r="F12" s="33" t="str">
        <f t="shared" si="1"/>
        <v/>
      </c>
      <c r="G12" s="25">
        <v>36</v>
      </c>
      <c r="H12" s="34" t="str">
        <f t="shared" si="2"/>
        <v/>
      </c>
      <c r="I12" s="28" t="str">
        <f t="shared" si="3"/>
        <v/>
      </c>
      <c r="J12" s="25">
        <v>9</v>
      </c>
      <c r="K12" s="25" t="str">
        <f t="shared" si="4"/>
        <v/>
      </c>
    </row>
    <row r="13" spans="1:11" ht="20.100000000000001" customHeight="1">
      <c r="A13" s="49" t="s">
        <v>7</v>
      </c>
      <c r="B13" s="50"/>
      <c r="C13" s="36"/>
      <c r="D13" s="25">
        <v>60</v>
      </c>
      <c r="E13" s="25" t="str">
        <f t="shared" si="0"/>
        <v/>
      </c>
      <c r="F13" s="31" t="str">
        <f t="shared" si="1"/>
        <v/>
      </c>
      <c r="G13" s="25">
        <v>46</v>
      </c>
      <c r="H13" s="32" t="str">
        <f t="shared" si="2"/>
        <v/>
      </c>
      <c r="I13" s="28" t="str">
        <f t="shared" si="3"/>
        <v/>
      </c>
      <c r="J13" s="25">
        <v>14</v>
      </c>
      <c r="K13" s="25" t="str">
        <f t="shared" si="4"/>
        <v/>
      </c>
    </row>
    <row r="14" spans="1:11" ht="20.100000000000001" customHeight="1">
      <c r="A14" s="49" t="s">
        <v>8</v>
      </c>
      <c r="B14" s="50"/>
      <c r="C14" s="38"/>
      <c r="D14" s="25">
        <v>108</v>
      </c>
      <c r="E14" s="25" t="str">
        <f t="shared" si="0"/>
        <v/>
      </c>
      <c r="F14" s="33" t="str">
        <f t="shared" si="1"/>
        <v/>
      </c>
      <c r="G14" s="25">
        <v>90</v>
      </c>
      <c r="H14" s="34" t="str">
        <f t="shared" si="2"/>
        <v/>
      </c>
      <c r="I14" s="28" t="str">
        <f t="shared" si="3"/>
        <v/>
      </c>
      <c r="J14" s="25">
        <v>18</v>
      </c>
      <c r="K14" s="25" t="str">
        <f t="shared" si="4"/>
        <v/>
      </c>
    </row>
    <row r="15" spans="1:11" ht="20.100000000000001" customHeight="1">
      <c r="A15" s="49" t="s">
        <v>9</v>
      </c>
      <c r="B15" s="50"/>
      <c r="C15" s="36"/>
      <c r="D15" s="25">
        <v>40</v>
      </c>
      <c r="E15" s="25" t="str">
        <f t="shared" si="0"/>
        <v/>
      </c>
      <c r="F15" s="31" t="str">
        <f t="shared" si="1"/>
        <v/>
      </c>
      <c r="G15" s="25">
        <v>31</v>
      </c>
      <c r="H15" s="32" t="str">
        <f t="shared" si="2"/>
        <v/>
      </c>
      <c r="I15" s="28" t="str">
        <f t="shared" si="3"/>
        <v/>
      </c>
      <c r="J15" s="25">
        <v>9</v>
      </c>
      <c r="K15" s="25" t="str">
        <f t="shared" si="4"/>
        <v/>
      </c>
    </row>
    <row r="16" spans="1:11" ht="20.100000000000001" customHeight="1">
      <c r="A16" s="49" t="s">
        <v>4</v>
      </c>
      <c r="B16" s="50"/>
      <c r="C16" s="39"/>
      <c r="D16" s="25">
        <v>36</v>
      </c>
      <c r="E16" s="25" t="str">
        <f t="shared" si="0"/>
        <v/>
      </c>
      <c r="F16" s="33" t="str">
        <f t="shared" si="1"/>
        <v/>
      </c>
      <c r="G16" s="25">
        <v>28</v>
      </c>
      <c r="H16" s="34" t="str">
        <f t="shared" si="2"/>
        <v/>
      </c>
      <c r="I16" s="28" t="str">
        <f t="shared" si="3"/>
        <v/>
      </c>
      <c r="J16" s="25">
        <v>8</v>
      </c>
      <c r="K16" s="25" t="str">
        <f t="shared" si="4"/>
        <v/>
      </c>
    </row>
    <row r="17" spans="1:11" ht="20.100000000000001" customHeight="1" thickBot="1">
      <c r="A17" s="59" t="s">
        <v>35</v>
      </c>
      <c r="B17" s="60"/>
      <c r="C17" s="60"/>
      <c r="D17" s="61"/>
      <c r="E17" s="41">
        <f>SUM(E9:E16)</f>
        <v>0</v>
      </c>
      <c r="F17" s="59" t="s">
        <v>33</v>
      </c>
      <c r="G17" s="60"/>
      <c r="H17" s="42">
        <f>SUM(H9:H16)</f>
        <v>0</v>
      </c>
      <c r="I17" s="59" t="s">
        <v>34</v>
      </c>
      <c r="J17" s="60"/>
      <c r="K17" s="42">
        <f>SUM(K9:K16)</f>
        <v>0</v>
      </c>
    </row>
    <row r="18" spans="1:11" s="2" customFormat="1" ht="3.75" customHeight="1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8"/>
    </row>
    <row r="19" spans="1:11" ht="18" customHeight="1" thickBot="1">
      <c r="A19" s="55" t="s">
        <v>17</v>
      </c>
      <c r="B19" s="55"/>
      <c r="C19" s="40">
        <f>IF(ISBLANK(E17),"",E17)</f>
        <v>0</v>
      </c>
      <c r="D19" s="8"/>
      <c r="E19" s="7"/>
      <c r="F19" s="7"/>
      <c r="G19" s="7"/>
      <c r="H19" s="7"/>
      <c r="I19" s="9"/>
      <c r="J19" s="7"/>
      <c r="K19" s="10"/>
    </row>
    <row r="20" spans="1:11" ht="18" customHeight="1">
      <c r="A20" s="6"/>
      <c r="B20" s="7"/>
      <c r="C20" s="7"/>
      <c r="D20" s="8"/>
      <c r="E20" s="7"/>
      <c r="F20" s="7"/>
      <c r="G20" s="7"/>
      <c r="H20" s="7"/>
      <c r="I20" s="9"/>
      <c r="J20" s="7"/>
      <c r="K20" s="10"/>
    </row>
    <row r="21" spans="1:11" ht="18" customHeight="1">
      <c r="A21" s="6"/>
      <c r="B21" s="7"/>
      <c r="C21" s="11"/>
      <c r="D21" s="53" t="s">
        <v>22</v>
      </c>
      <c r="E21" s="53"/>
      <c r="F21" s="53"/>
      <c r="G21" s="53"/>
      <c r="H21" s="53"/>
      <c r="I21" s="53"/>
      <c r="J21" s="53"/>
      <c r="K21" s="54"/>
    </row>
    <row r="22" spans="1:11" ht="18" customHeight="1">
      <c r="A22" s="6"/>
      <c r="B22" s="7"/>
      <c r="C22" s="7"/>
      <c r="D22" s="51" t="s">
        <v>36</v>
      </c>
      <c r="E22" s="51"/>
      <c r="F22" s="51"/>
      <c r="G22" s="51"/>
      <c r="H22" s="51"/>
      <c r="I22" s="51"/>
      <c r="J22" s="51"/>
      <c r="K22" s="52"/>
    </row>
    <row r="23" spans="1:11" ht="18" customHeight="1">
      <c r="A23" s="6"/>
      <c r="B23" s="7"/>
      <c r="C23" s="7"/>
      <c r="D23" s="51" t="s">
        <v>37</v>
      </c>
      <c r="E23" s="51"/>
      <c r="F23" s="51"/>
      <c r="G23" s="51"/>
      <c r="H23" s="51"/>
      <c r="I23" s="51"/>
      <c r="J23" s="51"/>
      <c r="K23" s="52"/>
    </row>
    <row r="24" spans="1:11" ht="18" customHeight="1">
      <c r="A24" s="6"/>
      <c r="B24" s="7"/>
      <c r="C24" s="7"/>
      <c r="D24" s="75" t="s">
        <v>19</v>
      </c>
      <c r="E24" s="75"/>
      <c r="F24" s="75"/>
      <c r="G24" s="75"/>
      <c r="H24" s="75"/>
      <c r="I24" s="75"/>
      <c r="J24" s="75"/>
      <c r="K24" s="76"/>
    </row>
    <row r="25" spans="1:11" ht="18" customHeight="1">
      <c r="A25" s="6"/>
      <c r="B25" s="7"/>
      <c r="C25" s="7"/>
      <c r="D25" s="74" t="s">
        <v>24</v>
      </c>
      <c r="E25" s="74"/>
      <c r="F25" s="44" t="s">
        <v>18</v>
      </c>
      <c r="G25" s="45"/>
      <c r="H25" s="45"/>
      <c r="I25" s="9"/>
      <c r="J25" s="7"/>
      <c r="K25" s="10"/>
    </row>
    <row r="26" spans="1:11" ht="18" customHeight="1">
      <c r="A26" s="6"/>
      <c r="B26" s="7"/>
      <c r="C26" s="7"/>
      <c r="D26" s="7"/>
      <c r="E26" s="46" t="s">
        <v>23</v>
      </c>
      <c r="F26" s="77" t="s">
        <v>12</v>
      </c>
      <c r="G26" s="77"/>
      <c r="H26" s="77"/>
      <c r="I26" s="9"/>
      <c r="J26" s="7"/>
      <c r="K26" s="10"/>
    </row>
    <row r="27" spans="1:11" ht="18" customHeight="1">
      <c r="A27" s="6"/>
      <c r="B27" s="7"/>
      <c r="C27" s="7"/>
      <c r="D27" s="7"/>
      <c r="E27" s="12"/>
      <c r="F27" s="77" t="s">
        <v>38</v>
      </c>
      <c r="G27" s="77"/>
      <c r="H27" s="77"/>
      <c r="I27" s="9"/>
      <c r="J27" s="7"/>
      <c r="K27" s="10"/>
    </row>
    <row r="28" spans="1:11" ht="18" customHeight="1">
      <c r="A28" s="6"/>
      <c r="B28" s="7"/>
      <c r="C28" s="7"/>
      <c r="D28" s="7"/>
      <c r="E28" s="12"/>
      <c r="F28" s="77" t="s">
        <v>13</v>
      </c>
      <c r="G28" s="77"/>
      <c r="H28" s="77"/>
      <c r="I28" s="9"/>
      <c r="J28" s="7"/>
      <c r="K28" s="10"/>
    </row>
    <row r="29" spans="1:11" ht="18" customHeight="1">
      <c r="A29" s="13"/>
      <c r="B29" s="14"/>
      <c r="C29" s="14"/>
      <c r="D29" s="14"/>
      <c r="E29" s="15"/>
      <c r="F29" s="73" t="s">
        <v>14</v>
      </c>
      <c r="G29" s="73"/>
      <c r="H29" s="73"/>
      <c r="I29" s="16"/>
      <c r="J29" s="7"/>
      <c r="K29" s="17"/>
    </row>
    <row r="30" spans="1:11" ht="3" customHeight="1"/>
  </sheetData>
  <sheetProtection sheet="1" selectLockedCells="1"/>
  <mergeCells count="34">
    <mergeCell ref="F29:H29"/>
    <mergeCell ref="D25:E25"/>
    <mergeCell ref="D22:K22"/>
    <mergeCell ref="D24:K24"/>
    <mergeCell ref="F26:H26"/>
    <mergeCell ref="F27:H27"/>
    <mergeCell ref="F28:H28"/>
    <mergeCell ref="A2:K2"/>
    <mergeCell ref="A1:K1"/>
    <mergeCell ref="A5:K5"/>
    <mergeCell ref="C6:E6"/>
    <mergeCell ref="F6:H6"/>
    <mergeCell ref="I6:K6"/>
    <mergeCell ref="A6:A7"/>
    <mergeCell ref="G4:H4"/>
    <mergeCell ref="J4:K4"/>
    <mergeCell ref="E4:F4"/>
    <mergeCell ref="B4:D4"/>
    <mergeCell ref="A8:B8"/>
    <mergeCell ref="A10:B10"/>
    <mergeCell ref="A11:B11"/>
    <mergeCell ref="A9:B9"/>
    <mergeCell ref="D23:K23"/>
    <mergeCell ref="D21:K21"/>
    <mergeCell ref="A19:B19"/>
    <mergeCell ref="A12:B12"/>
    <mergeCell ref="A13:B13"/>
    <mergeCell ref="A14:B14"/>
    <mergeCell ref="A15:B15"/>
    <mergeCell ref="A16:B16"/>
    <mergeCell ref="A18:K18"/>
    <mergeCell ref="A17:D17"/>
    <mergeCell ref="I17:J17"/>
    <mergeCell ref="F17:G17"/>
  </mergeCells>
  <pageMargins left="0.25" right="0.25" top="0.5" bottom="0.2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Dane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Curley, Lisa</dc:creator>
  <cp:lastModifiedBy>Alex Salazar</cp:lastModifiedBy>
  <cp:lastPrinted>2025-09-10T19:29:41Z</cp:lastPrinted>
  <dcterms:created xsi:type="dcterms:W3CDTF">2020-09-16T15:41:45Z</dcterms:created>
  <dcterms:modified xsi:type="dcterms:W3CDTF">2025-09-10T20:36:40Z</dcterms:modified>
</cp:coreProperties>
</file>